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Z:\home\files\"/>
    </mc:Choice>
  </mc:AlternateContent>
  <bookViews>
    <workbookView xWindow="0" yWindow="0" windowWidth="23040" windowHeight="11520" tabRatio="725"/>
  </bookViews>
  <sheets>
    <sheet name="Notes" sheetId="1" r:id="rId1"/>
    <sheet name="Method 1" sheetId="2" r:id="rId2"/>
    <sheet name="Method 2" sheetId="3" r:id="rId3"/>
    <sheet name="Method 3" sheetId="4" r:id="rId4"/>
    <sheet name="Method 4" sheetId="5" r:id="rId5"/>
    <sheet name="Method 5" sheetId="6" r:id="rId6"/>
    <sheet name="Method 6" sheetId="7" r:id="rId7"/>
    <sheet name="Method 7" sheetId="8" r:id="rId8"/>
    <sheet name="Method 8" sheetId="9" r:id="rId9"/>
    <sheet name="Method 9" sheetId="10" r:id="rId10"/>
    <sheet name="Method 10" sheetId="11" r:id="rId11"/>
    <sheet name="Method 11" sheetId="12"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<sst xmlns="http://schemas.openxmlformats.org/spreadsheetml/2006/main" count="95" uniqueCount="76">
  <si>
    <t>Example steps:</t>
  </si>
  <si>
    <r>
      <t>1.</t>
    </r>
    <r>
      <rPr>
        <sz val="7"/>
        <color theme="1"/>
        <rFont val="Times New Roman"/>
        <family val="1"/>
      </rPr>
      <t xml:space="preserve">      </t>
    </r>
    <r>
      <rPr>
        <sz val="11"/>
        <color theme="1"/>
        <rFont val="Calibri"/>
        <family val="2"/>
        <scheme val="minor"/>
      </rPr>
      <t>Determine your FYs of interest.</t>
    </r>
  </si>
  <si>
    <r>
      <t>2.</t>
    </r>
    <r>
      <rPr>
        <sz val="7"/>
        <color theme="1"/>
        <rFont val="Times New Roman"/>
        <family val="1"/>
      </rPr>
      <t xml:space="preserve">      </t>
    </r>
    <r>
      <rPr>
        <sz val="11"/>
        <color theme="1"/>
        <rFont val="Calibri"/>
        <family val="2"/>
        <scheme val="minor"/>
      </rPr>
      <t>Obtain obligation numbers for your FYs of interest.</t>
    </r>
  </si>
  <si>
    <r>
      <t>3.</t>
    </r>
    <r>
      <rPr>
        <sz val="7"/>
        <color theme="1"/>
        <rFont val="Times New Roman"/>
        <family val="1"/>
      </rPr>
      <t xml:space="preserve">      </t>
    </r>
    <r>
      <rPr>
        <sz val="11"/>
        <color theme="1"/>
        <rFont val="Calibri"/>
        <family val="2"/>
        <scheme val="minor"/>
      </rPr>
      <t>Stack all the obligation numbers into a file that contains 2 variables, “CHOICE_FY”, and “ObligationNumber”.</t>
    </r>
  </si>
  <si>
    <r>
      <t>4.</t>
    </r>
    <r>
      <rPr>
        <sz val="7"/>
        <color theme="1"/>
        <rFont val="Times New Roman"/>
        <family val="1"/>
      </rPr>
      <t xml:space="preserve">      </t>
    </r>
    <r>
      <rPr>
        <sz val="11"/>
        <color theme="1"/>
        <rFont val="Calibri"/>
        <family val="2"/>
        <scheme val="minor"/>
      </rPr>
      <t>Use your resulting file to join with your extracted data.</t>
    </r>
  </si>
  <si>
    <t>Method 2:  The variable ETLBatchID will begin with the term “VACDB”.</t>
  </si>
  <si>
    <t>Example T-SQL search string:</t>
  </si>
  <si>
    <r>
      <t xml:space="preserve">[PITETLBatchID] </t>
    </r>
    <r>
      <rPr>
        <sz val="10"/>
        <color rgb="FF0000FF"/>
        <rFont val="Courier New"/>
        <family val="3"/>
      </rPr>
      <t>LIKE</t>
    </r>
    <r>
      <rPr>
        <sz val="10"/>
        <color rgb="FF000000"/>
        <rFont val="Courier New"/>
        <family val="3"/>
      </rPr>
      <t xml:space="preserve"> </t>
    </r>
    <r>
      <rPr>
        <sz val="10"/>
        <color rgb="FF800080"/>
        <rFont val="Courier New"/>
        <family val="3"/>
      </rPr>
      <t>'VACDB%'</t>
    </r>
    <r>
      <rPr>
        <sz val="10"/>
        <color rgb="FF000000"/>
        <rFont val="Courier New"/>
        <family val="3"/>
      </rPr>
      <t xml:space="preserve">      </t>
    </r>
  </si>
  <si>
    <t>Method 3:  The variable ETLBatchID will begin with the term “EXPWK”.</t>
  </si>
  <si>
    <r>
      <t xml:space="preserve">[PITETLBatchID] </t>
    </r>
    <r>
      <rPr>
        <sz val="10"/>
        <color rgb="FF0000FF"/>
        <rFont val="Courier New"/>
        <family val="3"/>
      </rPr>
      <t>LIKE</t>
    </r>
    <r>
      <rPr>
        <sz val="10"/>
        <color rgb="FF000000"/>
        <rFont val="Courier New"/>
        <family val="3"/>
      </rPr>
      <t xml:space="preserve"> </t>
    </r>
    <r>
      <rPr>
        <sz val="10"/>
        <color rgb="FF800080"/>
        <rFont val="Courier New"/>
        <family val="3"/>
      </rPr>
      <t>'EXPWK%'</t>
    </r>
  </si>
  <si>
    <t>Method 4:  The variable ETLBatchID will end with the term “VCB”.</t>
  </si>
  <si>
    <r>
      <rPr>
        <sz val="10"/>
        <color rgb="FF000000"/>
        <rFont val="Courier New"/>
        <family val="3"/>
      </rPr>
      <t xml:space="preserve">[PITETLBatchID] </t>
    </r>
    <r>
      <rPr>
        <sz val="10"/>
        <color rgb="FF0000FF"/>
        <rFont val="Courier New"/>
        <family val="3"/>
      </rPr>
      <t>LIKE</t>
    </r>
    <r>
      <rPr>
        <sz val="10"/>
        <color rgb="FF000000"/>
        <rFont val="Courier New"/>
        <family val="3"/>
      </rPr>
      <t xml:space="preserve"> </t>
    </r>
    <r>
      <rPr>
        <sz val="10"/>
        <color rgb="FF800080"/>
        <rFont val="Courier New"/>
        <family val="3"/>
      </rPr>
      <t>'%VCB'</t>
    </r>
    <r>
      <rPr>
        <sz val="10"/>
        <color rgb="FF000000"/>
        <rFont val="Courier New"/>
        <family val="3"/>
      </rPr>
      <t xml:space="preserve">     </t>
    </r>
  </si>
  <si>
    <t>Method 5:  The variable ETLBatchID will begin with the terms “EVCB4” or "EVCB5".</t>
  </si>
  <si>
    <t>Method 6:  The variable ETLBatchID will begin with the term "LUMPSUM".</t>
  </si>
  <si>
    <r>
      <t xml:space="preserve">[PITETLBatchID] </t>
    </r>
    <r>
      <rPr>
        <sz val="10"/>
        <color rgb="FF0000FF"/>
        <rFont val="Courier New"/>
        <family val="3"/>
      </rPr>
      <t>LIKE</t>
    </r>
    <r>
      <rPr>
        <sz val="10"/>
        <color rgb="FF000000"/>
        <rFont val="Courier New"/>
        <family val="3"/>
      </rPr>
      <t xml:space="preserve"> </t>
    </r>
    <r>
      <rPr>
        <sz val="10"/>
        <color rgb="FF800080"/>
        <rFont val="Courier New"/>
        <family val="3"/>
      </rPr>
      <t>'LUMPSUM%'</t>
    </r>
    <r>
      <rPr>
        <sz val="10"/>
        <color rgb="FF000000"/>
        <rFont val="Courier New"/>
        <family val="3"/>
      </rPr>
      <t xml:space="preserve"> </t>
    </r>
  </si>
  <si>
    <r>
      <t xml:space="preserve">[PITETLBatchID] </t>
    </r>
    <r>
      <rPr>
        <sz val="10"/>
        <color rgb="FF0000FF"/>
        <rFont val="Courier New"/>
        <family val="3"/>
      </rPr>
      <t>LIKE</t>
    </r>
    <r>
      <rPr>
        <sz val="10"/>
        <color rgb="FF000000"/>
        <rFont val="Courier New"/>
        <family val="3"/>
      </rPr>
      <t xml:space="preserve"> </t>
    </r>
    <r>
      <rPr>
        <sz val="10"/>
        <color rgb="FF800080"/>
        <rFont val="Courier New"/>
        <family val="3"/>
      </rPr>
      <t>'EVCB4%'</t>
    </r>
    <r>
      <rPr>
        <sz val="10"/>
        <color rgb="FF000000"/>
        <rFont val="Courier New"/>
        <family val="3"/>
      </rPr>
      <t xml:space="preserve"> OR [PITETLBatchID] </t>
    </r>
    <r>
      <rPr>
        <sz val="10"/>
        <color rgb="FF0000FF"/>
        <rFont val="Courier New"/>
        <family val="3"/>
      </rPr>
      <t>LIKE</t>
    </r>
    <r>
      <rPr>
        <sz val="10"/>
        <color rgb="FF000000"/>
        <rFont val="Courier New"/>
        <family val="3"/>
      </rPr>
      <t xml:space="preserve"> </t>
    </r>
    <r>
      <rPr>
        <sz val="10"/>
        <color rgb="FF800080"/>
        <rFont val="Courier New"/>
        <family val="3"/>
      </rPr>
      <t>'EVCB5%'</t>
    </r>
    <r>
      <rPr>
        <sz val="10"/>
        <color rgb="FF000000"/>
        <rFont val="Courier New"/>
        <family val="3"/>
      </rPr>
      <t xml:space="preserve">             </t>
    </r>
  </si>
  <si>
    <r>
      <t xml:space="preserve">[VAContractType] </t>
    </r>
    <r>
      <rPr>
        <sz val="10"/>
        <color rgb="FF0000FF"/>
        <rFont val="Courier New"/>
        <family val="3"/>
      </rPr>
      <t>LIKE</t>
    </r>
    <r>
      <rPr>
        <sz val="10"/>
        <color rgb="FF000000"/>
        <rFont val="Courier New"/>
        <family val="3"/>
      </rPr>
      <t xml:space="preserve"> </t>
    </r>
    <r>
      <rPr>
        <sz val="10"/>
        <color rgb="FF800080"/>
        <rFont val="Courier New"/>
        <family val="3"/>
      </rPr>
      <t>'CHOICE%'</t>
    </r>
    <r>
      <rPr>
        <sz val="10"/>
        <color rgb="FF000000"/>
        <rFont val="Courier New"/>
        <family val="3"/>
      </rPr>
      <t xml:space="preserve">            </t>
    </r>
  </si>
  <si>
    <t>Method 7:  The variable VAContractType will begin with the term "CHOICE".</t>
  </si>
  <si>
    <t>Method 9:  The variable PatientAccountNumber will contain the term "PC3".</t>
  </si>
  <si>
    <t>Example T-SQL search strings:</t>
  </si>
  <si>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'%PC30[123456789]'</t>
    </r>
    <r>
      <rPr>
        <sz val="10"/>
        <color rgb="FF000000"/>
        <rFont val="Courier New"/>
        <family val="3"/>
      </rPr>
      <t xml:space="preserve">        OR</t>
    </r>
  </si>
  <si>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'%PC3010[123456789]'</t>
    </r>
    <r>
      <rPr>
        <sz val="10"/>
        <color rgb="FF000000"/>
        <rFont val="Courier New"/>
        <family val="3"/>
      </rPr>
      <t xml:space="preserve">      OR</t>
    </r>
  </si>
  <si>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'%PC3ADJ'</t>
    </r>
    <r>
      <rPr>
        <sz val="10"/>
        <color rgb="FF000000"/>
        <rFont val="Courier New"/>
        <family val="3"/>
      </rPr>
      <t xml:space="preserve">                 OR</t>
    </r>
  </si>
  <si>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'%PC3ADJ0[123456789]'</t>
    </r>
    <r>
      <rPr>
        <sz val="10"/>
        <color rgb="FF000000"/>
        <rFont val="Courier New"/>
        <family val="3"/>
      </rPr>
      <t xml:space="preserve">     OR</t>
    </r>
  </si>
  <si>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'%PC30[123456789]ADJ'</t>
    </r>
  </si>
  <si>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'%PC3'</t>
    </r>
    <r>
      <rPr>
        <sz val="10"/>
        <color rgb="FF000000"/>
        <rFont val="Courier New"/>
        <family val="3"/>
      </rPr>
      <t xml:space="preserve">                    OR</t>
    </r>
  </si>
  <si>
    <t>Method 10:  The variable PatientAccountNumber will contain the term "CHO".</t>
  </si>
  <si>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</si>
  <si>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</si>
  <si>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</si>
  <si>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</si>
  <si>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'%CHO090[123456789]'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</si>
  <si>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'%CHO09RPR'</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</si>
  <si>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'%CHO09RPR[123456789]'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</si>
  <si>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'%CHO09RPR0[123456789]'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</si>
  <si>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'%CHO109'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</si>
  <si>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'%CHOP09'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</si>
  <si>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'%CHO009'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</si>
  <si>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'%CHO09LR'</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</si>
  <si>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'%CHO09LR[123456789]'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</si>
  <si>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'%CHO09LR0[123456789]'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</si>
  <si>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'%CHO09LRRPR'</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</si>
  <si>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'%CHO09LRRPR[123456789]'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</si>
  <si>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'%CHORPR'</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</si>
  <si>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'%CHO09RPRP'</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</si>
  <si>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'%CHO09RPR1RPR[123456789]'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</si>
  <si>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'%CHO09DRG'</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</si>
  <si>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'%CHO09DRG[123456789]'</t>
    </r>
    <r>
      <rPr>
        <sz val="10"/>
        <color rgb="FF000000"/>
        <rFont val="Courier New"/>
        <family val="3"/>
      </rPr>
      <t xml:space="preserve">     OR</t>
    </r>
  </si>
  <si>
    <r>
      <t xml:space="preserve">[PatientAccountNumber] </t>
    </r>
    <r>
      <rPr>
        <sz val="10"/>
        <color rgb="FF0000FF"/>
        <rFont val="Courier New"/>
        <family val="3"/>
      </rPr>
      <t>LIKE</t>
    </r>
    <r>
      <rPr>
        <sz val="10"/>
        <color rgb="FF000000"/>
        <rFont val="Courier New"/>
        <family val="3"/>
      </rPr>
      <t xml:space="preserve"> </t>
    </r>
    <r>
      <rPr>
        <sz val="10"/>
        <color rgb="FF800080"/>
        <rFont val="Courier New"/>
        <family val="3"/>
      </rPr>
      <t>'%CHO09[A-Z]'</t>
    </r>
    <r>
      <rPr>
        <sz val="10"/>
        <color rgb="FF000000"/>
        <rFont val="Courier New"/>
        <family val="3"/>
      </rPr>
      <t xml:space="preserve">              OR</t>
    </r>
  </si>
  <si>
    <t xml:space="preserve">               </t>
  </si>
  <si>
    <r>
      <t xml:space="preserve">( [PatientAccountNumber] </t>
    </r>
    <r>
      <rPr>
        <sz val="10"/>
        <color rgb="FF0000FF"/>
        <rFont val="Courier New"/>
        <family val="3"/>
      </rPr>
      <t>LIKE</t>
    </r>
    <r>
      <rPr>
        <sz val="10"/>
        <color rgb="FF000000"/>
        <rFont val="Courier New"/>
        <family val="3"/>
      </rPr>
      <t xml:space="preserve"> </t>
    </r>
    <r>
      <rPr>
        <sz val="10"/>
        <color rgb="FF800080"/>
        <rFont val="Courier New"/>
        <family val="3"/>
      </rPr>
      <t>'CHO%'</t>
    </r>
    <r>
      <rPr>
        <sz val="10"/>
        <color rgb="FF000000"/>
        <rFont val="Courier New"/>
        <family val="3"/>
      </rPr>
      <t xml:space="preserve"> </t>
    </r>
    <r>
      <rPr>
        <sz val="10"/>
        <color rgb="FF0000FF"/>
        <rFont val="Courier New"/>
        <family val="3"/>
      </rPr>
      <t>AND</t>
    </r>
    <r>
      <rPr>
        <sz val="10"/>
        <color rgb="FF000000"/>
        <rFont val="Courier New"/>
        <family val="3"/>
      </rPr>
      <t xml:space="preserve"> [LastName] </t>
    </r>
    <r>
      <rPr>
        <sz val="10"/>
        <color rgb="FF0000FF"/>
        <rFont val="Courier New"/>
        <family val="3"/>
      </rPr>
      <t>NOT</t>
    </r>
    <r>
      <rPr>
        <sz val="10"/>
        <color rgb="FF000000"/>
        <rFont val="Courier New"/>
        <family val="3"/>
      </rPr>
      <t xml:space="preserve"> </t>
    </r>
    <r>
      <rPr>
        <sz val="10"/>
        <color rgb="FF0000FF"/>
        <rFont val="Courier New"/>
        <family val="3"/>
      </rPr>
      <t>LIKE</t>
    </r>
    <r>
      <rPr>
        <sz val="10"/>
        <color rgb="FF000000"/>
        <rFont val="Courier New"/>
        <family val="3"/>
      </rPr>
      <t xml:space="preserve"> </t>
    </r>
    <r>
      <rPr>
        <sz val="10"/>
        <color rgb="FF800080"/>
        <rFont val="Courier New"/>
        <family val="3"/>
      </rPr>
      <t xml:space="preserve">'CHO%' </t>
    </r>
    <r>
      <rPr>
        <sz val="10"/>
        <color theme="1"/>
        <rFont val="Courier New"/>
        <family val="3"/>
      </rPr>
      <t>)</t>
    </r>
  </si>
  <si>
    <r>
      <t xml:space="preserve">[ProviderName] </t>
    </r>
    <r>
      <rPr>
        <sz val="10"/>
        <color rgb="FF0000FF"/>
        <rFont val="Courier New"/>
        <family val="3"/>
      </rPr>
      <t>LIKE</t>
    </r>
    <r>
      <rPr>
        <sz val="10"/>
        <color rgb="FF000000"/>
        <rFont val="Courier New"/>
        <family val="3"/>
      </rPr>
      <t xml:space="preserve"> </t>
    </r>
    <r>
      <rPr>
        <sz val="10"/>
        <color rgb="FF800080"/>
        <rFont val="Courier New"/>
        <family val="3"/>
      </rPr>
      <t>'HEALTH NET FED%'</t>
    </r>
    <r>
      <rPr>
        <sz val="10"/>
        <color rgb="FF000000"/>
        <rFont val="Courier New"/>
        <family val="3"/>
      </rPr>
      <t xml:space="preserve"> OR [ProviderName] </t>
    </r>
    <r>
      <rPr>
        <sz val="10"/>
        <color rgb="FF0000FF"/>
        <rFont val="Courier New"/>
        <family val="3"/>
      </rPr>
      <t>LIKE</t>
    </r>
    <r>
      <rPr>
        <sz val="10"/>
        <color rgb="FF000000"/>
        <rFont val="Courier New"/>
        <family val="3"/>
      </rPr>
      <t xml:space="preserve"> </t>
    </r>
    <r>
      <rPr>
        <sz val="10"/>
        <color rgb="FF800080"/>
        <rFont val="Courier New"/>
        <family val="3"/>
      </rPr>
      <t>'TRIWEST HLTHCARE%'</t>
    </r>
  </si>
  <si>
    <t>Method 11:  The variable BillingProviderName will begin with the terms "HEALTH NET FED" or "TRIWEST HLTHCARE".</t>
  </si>
  <si>
    <t>The following tabs illustrate 11 different ways to identify Choice claims in the PIT data (in no particular order).</t>
  </si>
  <si>
    <t>Record count</t>
  </si>
  <si>
    <t>Pct. of records</t>
  </si>
  <si>
    <t>&lt;0.005%</t>
  </si>
  <si>
    <t xml:space="preserve">Total = </t>
  </si>
  <si>
    <t>The T-SQL search strings we provided will comprehensively obtain all Choice PIT utilization.</t>
  </si>
  <si>
    <t>The table below summarizes FY15-18 Choice claims by the different method combinations.</t>
  </si>
  <si>
    <t>Note that these figures were calculated as of 2/13/2019.  Numbers may change as the PIT data are active and updated nightly.</t>
  </si>
  <si>
    <t>Method 1: Obligation #</t>
  </si>
  <si>
    <t>Method 11: BillingProviderName</t>
  </si>
  <si>
    <t>Method 2: ETLBatchID (VACDB)</t>
  </si>
  <si>
    <t>Method 3: ETLBatchID (EXPWK)</t>
  </si>
  <si>
    <t>Method 4: ETLBatchID (VCB)</t>
  </si>
  <si>
    <t>Method 5: ETLBatchID (EVCB4/EVCB5)</t>
  </si>
  <si>
    <t>Method 6: ETLBatchID (LUMPSUM)</t>
  </si>
  <si>
    <t>Method 7: VAContractType (Choice)</t>
  </si>
  <si>
    <t>Method 8: VAContractType (PCC3)</t>
  </si>
  <si>
    <t>Method 9: PatientAccountNumber (PC3)</t>
  </si>
  <si>
    <t>Method 10: PatientAccountNumber (CHO)</t>
  </si>
  <si>
    <r>
      <t xml:space="preserve">[VAContractType] </t>
    </r>
    <r>
      <rPr>
        <sz val="10"/>
        <color rgb="FF0000FF"/>
        <rFont val="Courier New"/>
        <family val="3"/>
      </rPr>
      <t>LIKE</t>
    </r>
    <r>
      <rPr>
        <sz val="10"/>
        <color rgb="FF000000"/>
        <rFont val="Courier New"/>
        <family val="3"/>
      </rPr>
      <t xml:space="preserve"> </t>
    </r>
    <r>
      <rPr>
        <sz val="10"/>
        <color rgb="FF800080"/>
        <rFont val="Courier New"/>
        <family val="3"/>
      </rPr>
      <t>'PCCC%'</t>
    </r>
    <r>
      <rPr>
        <sz val="10"/>
        <color rgb="FF000000"/>
        <rFont val="Courier New"/>
        <family val="3"/>
      </rPr>
      <t xml:space="preserve">     </t>
    </r>
  </si>
  <si>
    <t>Note:  It is important to utilize the LastName variable (from SVeteran.PITPatient) in order to not select PatientAccountNumber values that one might initially believe to be Choice, but are actually somebody's last name, e.g. Chow, Nichols, etc.</t>
  </si>
  <si>
    <t>Method 8:  The variable VAContractType will begin with the term "PCCC".</t>
  </si>
  <si>
    <t>Method 1: Search records based on Choice obligation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</si>
</sst>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7"/>
      <color theme="1"/>
      <name val="Times New Roman"/>
      <family val="1"/>
    </font>
    <font>
      <sz val="10"/>
      <color rgb="FF000000"/>
      <name val="Courier New"/>
      <family val="3"/>
    </font>
    <font>
      <sz val="10"/>
      <color rgb="FF0000FF"/>
      <name val="Courier New"/>
      <family val="3"/>
    </font>
    <font>
      <sz val="10"/>
      <color rgb="FF800080"/>
      <name val="Courier New"/>
      <family val="3"/>
    </font>
    <font>
      <sz val="10"/>
      <color rgb="FF008080"/>
      <name val="Courier New"/>
      <family val="3"/>
    </font>
    <font>
      <sz val="10"/>
      <color theme="1"/>
      <name val="Courier New"/>
      <family val="3"/>
    </font>
    <font>
      <b/>
      <sz val="11"/>
      <color rgb="FF000000"/>
      <name val="Calibri"/>
      <family val="2"/>
      <scheme val="minor"/>
    </font>
    <font>
      <sz val="11"/>
      <color rgb="FF00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left" vertical="center" indent="5"/>
    </xf>
    <xf numFmtId="0" fontId="3" fillId="0" borderId="0" xfId="0" applyFont="1" applyAlignment="1">
      <alignment vertical="center"/>
    </xf>
    <xf numFmtId="0" fontId="1" fillId="0" borderId="0" xfId="0" applyFont="1"/>
    <xf numFmtId="0" fontId="6" fillId="0" borderId="0" xfId="0" applyFont="1"/>
    <xf numFmtId="0" fontId="3"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9" fillId="0" borderId="4"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0" fontId="9" fillId="3" borderId="4" xfId="0" applyFont="1" applyFill="1" applyBorder="1" applyAlignment="1">
      <alignment horizontal="center" vertical="center" wrapText="1"/>
    </xf>
    <xf numFmtId="3" fontId="10" fillId="0" borderId="0" xfId="0" applyNumberFormat="1" applyFont="1"/>
    <xf numFmtId="9" fontId="10" fillId="0" borderId="0" xfId="0" applyNumberFormat="1" applyFont="1"/>
    <xf numFmtId="0" fontId="9" fillId="3" borderId="3" xfId="0" applyFont="1" applyFill="1" applyBorder="1" applyAlignment="1">
      <alignment horizontal="center" vertical="center" wrapText="1"/>
    </xf>
    <xf numFmtId="3" fontId="10" fillId="0" borderId="0" xfId="0" applyNumberFormat="1" applyFont="1" applyAlignment="1">
      <alignment horizontal="center"/>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abSelected="1" zoomScale="95" zoomScaleNormal="95" workbookViewId="0">
      <selection activeCell="A3" sqref="A3"/>
    </sheetView>
  </sheetViews>
  <sheetFormatPr defaultRowHeight="15" x14ac:dyDescent="0.25"/>
  <cols>
    <col min="1" max="1" width="12.28515625" customWidth="1"/>
    <col min="2" max="2" width="11.7109375" customWidth="1"/>
    <col min="3" max="3" width="11.28515625" customWidth="1"/>
    <col min="4" max="4" width="11.5703125" customWidth="1"/>
    <col min="5" max="5" width="14.5703125" customWidth="1"/>
    <col min="6" max="6" width="12.28515625" customWidth="1"/>
    <col min="7" max="8" width="14.85546875" bestFit="1" customWidth="1"/>
    <col min="9" max="10" width="21.140625" bestFit="1" customWidth="1"/>
    <col min="11" max="11" width="18.28515625" bestFit="1" customWidth="1"/>
    <col min="12" max="12" width="13.140625" bestFit="1" customWidth="1"/>
  </cols>
  <sheetData>
    <row r="1" spans="1:13" x14ac:dyDescent="0.25">
      <c r="A1" s="5" t="s">
        <v>53</v>
      </c>
    </row>
    <row r="2" spans="1:13" x14ac:dyDescent="0.25">
      <c r="A2" s="5" t="s">
        <v>58</v>
      </c>
    </row>
    <row r="3" spans="1:13" x14ac:dyDescent="0.25">
      <c r="A3" s="5"/>
    </row>
    <row r="4" spans="1:13" x14ac:dyDescent="0.25">
      <c r="A4" s="5" t="s">
        <v>59</v>
      </c>
    </row>
    <row r="5" spans="1:13" x14ac:dyDescent="0.25">
      <c r="A5" s="5" t="s">
        <v>60</v>
      </c>
    </row>
    <row r="6" spans="1:13" ht="15.75" thickBot="1" x14ac:dyDescent="0.3">
      <c r="A6" s="5"/>
    </row>
    <row r="7" spans="1:13" ht="45.75" thickBot="1" x14ac:dyDescent="0.3">
      <c r="A7" s="17" t="s">
        <v>61</v>
      </c>
      <c r="B7" s="18" t="s">
        <v>63</v>
      </c>
      <c r="C7" s="18" t="s">
        <v>64</v>
      </c>
      <c r="D7" s="18" t="s">
        <v>65</v>
      </c>
      <c r="E7" s="18" t="s">
        <v>66</v>
      </c>
      <c r="F7" s="18" t="s">
        <v>67</v>
      </c>
      <c r="G7" s="18" t="s">
        <v>68</v>
      </c>
      <c r="H7" s="18" t="s">
        <v>69</v>
      </c>
      <c r="I7" s="18" t="s">
        <v>70</v>
      </c>
      <c r="J7" s="18" t="s">
        <v>71</v>
      </c>
      <c r="K7" s="18" t="s">
        <v>62</v>
      </c>
      <c r="L7" s="18" t="s">
        <v>54</v>
      </c>
      <c r="M7" s="18" t="s">
        <v>55</v>
      </c>
    </row>
    <row r="8" spans="1:13" ht="15.75" thickBot="1" x14ac:dyDescent="0.3">
      <c r="A8" s="8">
        <v>0</v>
      </c>
      <c r="B8" s="12">
        <v>1</v>
      </c>
      <c r="C8" s="9">
        <v>0</v>
      </c>
      <c r="D8" s="9">
        <v>0</v>
      </c>
      <c r="E8" s="9">
        <v>0</v>
      </c>
      <c r="F8" s="9">
        <v>0</v>
      </c>
      <c r="G8" s="12">
        <v>1</v>
      </c>
      <c r="H8" s="9">
        <v>0</v>
      </c>
      <c r="I8" s="9">
        <v>0</v>
      </c>
      <c r="J8" s="12">
        <v>1</v>
      </c>
      <c r="K8" s="12">
        <v>1</v>
      </c>
      <c r="L8" s="10">
        <v>10271337</v>
      </c>
      <c r="M8" s="11">
        <v>0.27800000000000002</v>
      </c>
    </row>
    <row r="9" spans="1:13" ht="15.75" thickBot="1" x14ac:dyDescent="0.3">
      <c r="A9" s="8">
        <v>0</v>
      </c>
      <c r="B9" s="9">
        <v>0</v>
      </c>
      <c r="C9" s="12">
        <v>1</v>
      </c>
      <c r="D9" s="9">
        <v>0</v>
      </c>
      <c r="E9" s="9">
        <v>0</v>
      </c>
      <c r="F9" s="9">
        <v>0</v>
      </c>
      <c r="G9" s="9">
        <v>0</v>
      </c>
      <c r="H9" s="9">
        <v>0</v>
      </c>
      <c r="I9" s="9">
        <v>0</v>
      </c>
      <c r="J9" s="12">
        <v>1</v>
      </c>
      <c r="K9" s="12">
        <v>1</v>
      </c>
      <c r="L9" s="10">
        <v>9262908</v>
      </c>
      <c r="M9" s="11">
        <v>0.25</v>
      </c>
    </row>
    <row r="10" spans="1:13" ht="15.75" thickBot="1" x14ac:dyDescent="0.3">
      <c r="A10" s="15">
        <v>1</v>
      </c>
      <c r="B10" s="12">
        <v>1</v>
      </c>
      <c r="C10" s="9">
        <v>0</v>
      </c>
      <c r="D10" s="9">
        <v>0</v>
      </c>
      <c r="E10" s="9">
        <v>0</v>
      </c>
      <c r="F10" s="9">
        <v>0</v>
      </c>
      <c r="G10" s="12">
        <v>1</v>
      </c>
      <c r="H10" s="9">
        <v>0</v>
      </c>
      <c r="I10" s="9">
        <v>0</v>
      </c>
      <c r="J10" s="12">
        <v>1</v>
      </c>
      <c r="K10" s="12">
        <v>1</v>
      </c>
      <c r="L10" s="10">
        <v>7079391</v>
      </c>
      <c r="M10" s="11">
        <v>0.191</v>
      </c>
    </row>
    <row r="11" spans="1:13" ht="15.75" thickBot="1" x14ac:dyDescent="0.3">
      <c r="A11" s="15">
        <v>1</v>
      </c>
      <c r="B11" s="9">
        <v>0</v>
      </c>
      <c r="C11" s="9">
        <v>0</v>
      </c>
      <c r="D11" s="9">
        <v>0</v>
      </c>
      <c r="E11" s="9">
        <v>0</v>
      </c>
      <c r="F11" s="9">
        <v>0</v>
      </c>
      <c r="G11" s="9">
        <v>0</v>
      </c>
      <c r="H11" s="9">
        <v>0</v>
      </c>
      <c r="I11" s="9">
        <v>0</v>
      </c>
      <c r="J11" s="12">
        <v>1</v>
      </c>
      <c r="K11" s="12">
        <v>1</v>
      </c>
      <c r="L11" s="10">
        <v>4014996</v>
      </c>
      <c r="M11" s="11">
        <v>0.109</v>
      </c>
    </row>
    <row r="12" spans="1:13" ht="15.75" thickBot="1" x14ac:dyDescent="0.3">
      <c r="A12" s="8">
        <v>0</v>
      </c>
      <c r="B12" s="9">
        <v>0</v>
      </c>
      <c r="C12" s="9">
        <v>0</v>
      </c>
      <c r="D12" s="9">
        <v>0</v>
      </c>
      <c r="E12" s="9">
        <v>0</v>
      </c>
      <c r="F12" s="9">
        <v>0</v>
      </c>
      <c r="G12" s="9">
        <v>0</v>
      </c>
      <c r="H12" s="12">
        <v>1</v>
      </c>
      <c r="I12" s="9">
        <v>0</v>
      </c>
      <c r="J12" s="9">
        <v>0</v>
      </c>
      <c r="K12" s="12">
        <v>1</v>
      </c>
      <c r="L12" s="10">
        <v>1821446</v>
      </c>
      <c r="M12" s="11">
        <v>4.9000000000000002E-2</v>
      </c>
    </row>
    <row r="13" spans="1:13" ht="15.75" thickBot="1" x14ac:dyDescent="0.3">
      <c r="A13" s="8">
        <v>0</v>
      </c>
      <c r="B13" s="9">
        <v>0</v>
      </c>
      <c r="C13" s="9">
        <v>0</v>
      </c>
      <c r="D13" s="9">
        <v>0</v>
      </c>
      <c r="E13" s="9">
        <v>0</v>
      </c>
      <c r="F13" s="9">
        <v>0</v>
      </c>
      <c r="G13" s="9">
        <v>0</v>
      </c>
      <c r="H13" s="9">
        <v>0</v>
      </c>
      <c r="I13" s="9">
        <v>0</v>
      </c>
      <c r="J13" s="9">
        <v>0</v>
      </c>
      <c r="K13" s="12">
        <v>1</v>
      </c>
      <c r="L13" s="10">
        <v>1218697</v>
      </c>
      <c r="M13" s="11">
        <v>3.3000000000000002E-2</v>
      </c>
    </row>
    <row r="14" spans="1:13" ht="15.75" thickBot="1" x14ac:dyDescent="0.3">
      <c r="A14" s="8">
        <v>0</v>
      </c>
      <c r="B14" s="9">
        <v>0</v>
      </c>
      <c r="C14" s="9">
        <v>0</v>
      </c>
      <c r="D14" s="9">
        <v>0</v>
      </c>
      <c r="E14" s="12">
        <v>1</v>
      </c>
      <c r="F14" s="9">
        <v>0</v>
      </c>
      <c r="G14" s="9">
        <v>0</v>
      </c>
      <c r="H14" s="9">
        <v>0</v>
      </c>
      <c r="I14" s="9">
        <v>0</v>
      </c>
      <c r="J14" s="12">
        <v>1</v>
      </c>
      <c r="K14" s="12">
        <v>1</v>
      </c>
      <c r="L14" s="10">
        <v>948903</v>
      </c>
      <c r="M14" s="11">
        <v>2.5999999999999999E-2</v>
      </c>
    </row>
    <row r="15" spans="1:13" ht="15.75" thickBot="1" x14ac:dyDescent="0.3">
      <c r="A15" s="8">
        <v>0</v>
      </c>
      <c r="B15" s="9">
        <v>0</v>
      </c>
      <c r="C15" s="12">
        <v>1</v>
      </c>
      <c r="D15" s="9">
        <v>0</v>
      </c>
      <c r="E15" s="9">
        <v>0</v>
      </c>
      <c r="F15" s="9">
        <v>0</v>
      </c>
      <c r="G15" s="12">
        <v>1</v>
      </c>
      <c r="H15" s="9">
        <v>0</v>
      </c>
      <c r="I15" s="9">
        <v>0</v>
      </c>
      <c r="J15" s="12">
        <v>1</v>
      </c>
      <c r="K15" s="12">
        <v>1</v>
      </c>
      <c r="L15" s="10">
        <v>694110</v>
      </c>
      <c r="M15" s="11">
        <v>1.9E-2</v>
      </c>
    </row>
    <row r="16" spans="1:13" ht="15.75" thickBot="1" x14ac:dyDescent="0.3">
      <c r="A16" s="8">
        <v>0</v>
      </c>
      <c r="B16" s="9">
        <v>0</v>
      </c>
      <c r="C16" s="9">
        <v>0</v>
      </c>
      <c r="D16" s="12">
        <v>1</v>
      </c>
      <c r="E16" s="9">
        <v>0</v>
      </c>
      <c r="F16" s="9">
        <v>0</v>
      </c>
      <c r="G16" s="9">
        <v>0</v>
      </c>
      <c r="H16" s="9">
        <v>0</v>
      </c>
      <c r="I16" s="9">
        <v>0</v>
      </c>
      <c r="J16" s="12">
        <v>1</v>
      </c>
      <c r="K16" s="12">
        <v>1</v>
      </c>
      <c r="L16" s="10">
        <v>631387</v>
      </c>
      <c r="M16" s="11">
        <v>1.7000000000000001E-2</v>
      </c>
    </row>
    <row r="17" spans="1:13" ht="15.75" thickBot="1" x14ac:dyDescent="0.3">
      <c r="A17" s="8">
        <v>0</v>
      </c>
      <c r="B17" s="9">
        <v>0</v>
      </c>
      <c r="C17" s="9">
        <v>0</v>
      </c>
      <c r="D17" s="9">
        <v>0</v>
      </c>
      <c r="E17" s="9">
        <v>0</v>
      </c>
      <c r="F17" s="9">
        <v>0</v>
      </c>
      <c r="G17" s="9">
        <v>0</v>
      </c>
      <c r="H17" s="9">
        <v>0</v>
      </c>
      <c r="I17" s="9">
        <v>0</v>
      </c>
      <c r="J17" s="12">
        <v>1</v>
      </c>
      <c r="K17" s="12">
        <v>1</v>
      </c>
      <c r="L17" s="10">
        <v>407024</v>
      </c>
      <c r="M17" s="11">
        <v>1.0999999999999999E-2</v>
      </c>
    </row>
    <row r="18" spans="1:13" ht="15.75" thickBot="1" x14ac:dyDescent="0.3">
      <c r="A18" s="8">
        <v>0</v>
      </c>
      <c r="B18" s="9">
        <v>0</v>
      </c>
      <c r="C18" s="9">
        <v>0</v>
      </c>
      <c r="D18" s="9">
        <v>0</v>
      </c>
      <c r="E18" s="9">
        <v>0</v>
      </c>
      <c r="F18" s="9">
        <v>0</v>
      </c>
      <c r="G18" s="9">
        <v>0</v>
      </c>
      <c r="H18" s="9">
        <v>0</v>
      </c>
      <c r="I18" s="12">
        <v>1</v>
      </c>
      <c r="J18" s="9">
        <v>0</v>
      </c>
      <c r="K18" s="12">
        <v>1</v>
      </c>
      <c r="L18" s="10">
        <v>383734</v>
      </c>
      <c r="M18" s="11">
        <v>0.01</v>
      </c>
    </row>
    <row r="19" spans="1:13" ht="15.75" thickBot="1" x14ac:dyDescent="0.3">
      <c r="A19" s="8">
        <v>0</v>
      </c>
      <c r="B19" s="9">
        <v>0</v>
      </c>
      <c r="C19" s="9">
        <v>0</v>
      </c>
      <c r="D19" s="9">
        <v>0</v>
      </c>
      <c r="E19" s="9">
        <v>0</v>
      </c>
      <c r="F19" s="12">
        <v>1</v>
      </c>
      <c r="G19" s="9">
        <v>0</v>
      </c>
      <c r="H19" s="9">
        <v>0</v>
      </c>
      <c r="I19" s="9">
        <v>0</v>
      </c>
      <c r="J19" s="9">
        <v>0</v>
      </c>
      <c r="K19" s="12">
        <v>1</v>
      </c>
      <c r="L19" s="10">
        <v>172842</v>
      </c>
      <c r="M19" s="11">
        <v>5.0000000000000001E-3</v>
      </c>
    </row>
    <row r="20" spans="1:13" ht="15.75" thickBot="1" x14ac:dyDescent="0.3">
      <c r="A20" s="8">
        <v>0</v>
      </c>
      <c r="B20" s="9">
        <v>0</v>
      </c>
      <c r="C20" s="9">
        <v>0</v>
      </c>
      <c r="D20" s="9">
        <v>0</v>
      </c>
      <c r="E20" s="9">
        <v>0</v>
      </c>
      <c r="F20" s="9">
        <v>0</v>
      </c>
      <c r="G20" s="9">
        <v>0</v>
      </c>
      <c r="H20" s="12">
        <v>1</v>
      </c>
      <c r="I20" s="12">
        <v>1</v>
      </c>
      <c r="J20" s="9">
        <v>0</v>
      </c>
      <c r="K20" s="12">
        <v>1</v>
      </c>
      <c r="L20" s="10">
        <v>66673</v>
      </c>
      <c r="M20" s="11">
        <v>2E-3</v>
      </c>
    </row>
    <row r="21" spans="1:13" ht="15.75" thickBot="1" x14ac:dyDescent="0.3">
      <c r="A21" s="15">
        <v>1</v>
      </c>
      <c r="B21" s="9">
        <v>0</v>
      </c>
      <c r="C21" s="9">
        <v>0</v>
      </c>
      <c r="D21" s="9">
        <v>0</v>
      </c>
      <c r="E21" s="9">
        <v>0</v>
      </c>
      <c r="F21" s="9">
        <v>0</v>
      </c>
      <c r="G21" s="9">
        <v>0</v>
      </c>
      <c r="H21" s="9">
        <v>0</v>
      </c>
      <c r="I21" s="9">
        <v>0</v>
      </c>
      <c r="J21" s="9">
        <v>0</v>
      </c>
      <c r="K21" s="9">
        <v>0</v>
      </c>
      <c r="L21" s="10">
        <v>21471</v>
      </c>
      <c r="M21" s="11">
        <v>5.9999999999999995E-4</v>
      </c>
    </row>
    <row r="22" spans="1:13" ht="15.75" thickBot="1" x14ac:dyDescent="0.3">
      <c r="A22" s="15">
        <v>1</v>
      </c>
      <c r="B22" s="9">
        <v>0</v>
      </c>
      <c r="C22" s="9">
        <v>0</v>
      </c>
      <c r="D22" s="9">
        <v>0</v>
      </c>
      <c r="E22" s="9">
        <v>0</v>
      </c>
      <c r="F22" s="9">
        <v>0</v>
      </c>
      <c r="G22" s="9">
        <v>0</v>
      </c>
      <c r="H22" s="9">
        <v>0</v>
      </c>
      <c r="I22" s="9">
        <v>0</v>
      </c>
      <c r="J22" s="9">
        <v>0</v>
      </c>
      <c r="K22" s="12">
        <v>1</v>
      </c>
      <c r="L22" s="10">
        <v>6092</v>
      </c>
      <c r="M22" s="11">
        <v>2.0000000000000001E-4</v>
      </c>
    </row>
    <row r="23" spans="1:13" ht="15.75" thickBot="1" x14ac:dyDescent="0.3">
      <c r="A23" s="8">
        <v>0</v>
      </c>
      <c r="B23" s="9">
        <v>0</v>
      </c>
      <c r="C23" s="9">
        <v>0</v>
      </c>
      <c r="D23" s="9">
        <v>0</v>
      </c>
      <c r="E23" s="9">
        <v>0</v>
      </c>
      <c r="F23" s="9">
        <v>0</v>
      </c>
      <c r="G23" s="9">
        <v>0</v>
      </c>
      <c r="H23" s="9">
        <v>0</v>
      </c>
      <c r="I23" s="9">
        <v>0</v>
      </c>
      <c r="J23" s="12">
        <v>1</v>
      </c>
      <c r="K23" s="9">
        <v>0</v>
      </c>
      <c r="L23" s="10">
        <v>1807</v>
      </c>
      <c r="M23" s="11">
        <v>5.0000000000000002E-5</v>
      </c>
    </row>
    <row r="24" spans="1:13" ht="15.75" thickBot="1" x14ac:dyDescent="0.3">
      <c r="A24" s="15">
        <v>1</v>
      </c>
      <c r="B24" s="9">
        <v>0</v>
      </c>
      <c r="C24" s="9">
        <v>0</v>
      </c>
      <c r="D24" s="9">
        <v>0</v>
      </c>
      <c r="E24" s="9">
        <v>0</v>
      </c>
      <c r="F24" s="12">
        <v>1</v>
      </c>
      <c r="G24" s="9">
        <v>0</v>
      </c>
      <c r="H24" s="9">
        <v>0</v>
      </c>
      <c r="I24" s="9">
        <v>0</v>
      </c>
      <c r="J24" s="9">
        <v>0</v>
      </c>
      <c r="K24" s="12">
        <v>1</v>
      </c>
      <c r="L24" s="9">
        <v>175</v>
      </c>
      <c r="M24" s="9" t="s">
        <v>56</v>
      </c>
    </row>
    <row r="25" spans="1:13" ht="15.75" thickBot="1" x14ac:dyDescent="0.3">
      <c r="A25" s="15">
        <v>1</v>
      </c>
      <c r="B25" s="9">
        <v>0</v>
      </c>
      <c r="C25" s="12">
        <v>1</v>
      </c>
      <c r="D25" s="9">
        <v>0</v>
      </c>
      <c r="E25" s="9">
        <v>0</v>
      </c>
      <c r="F25" s="9">
        <v>0</v>
      </c>
      <c r="G25" s="9">
        <v>0</v>
      </c>
      <c r="H25" s="9">
        <v>0</v>
      </c>
      <c r="I25" s="9">
        <v>0</v>
      </c>
      <c r="J25" s="12">
        <v>1</v>
      </c>
      <c r="K25" s="12">
        <v>1</v>
      </c>
      <c r="L25" s="9">
        <v>154</v>
      </c>
      <c r="M25" s="9" t="s">
        <v>56</v>
      </c>
    </row>
    <row r="26" spans="1:13" ht="15.75" thickBot="1" x14ac:dyDescent="0.3">
      <c r="A26" s="8">
        <v>0</v>
      </c>
      <c r="B26" s="9">
        <v>0</v>
      </c>
      <c r="C26" s="12">
        <v>1</v>
      </c>
      <c r="D26" s="9">
        <v>0</v>
      </c>
      <c r="E26" s="9">
        <v>0</v>
      </c>
      <c r="F26" s="9">
        <v>0</v>
      </c>
      <c r="G26" s="9">
        <v>0</v>
      </c>
      <c r="H26" s="9">
        <v>0</v>
      </c>
      <c r="I26" s="9">
        <v>0</v>
      </c>
      <c r="J26" s="12">
        <v>1</v>
      </c>
      <c r="K26" s="9">
        <v>0</v>
      </c>
      <c r="L26" s="9">
        <v>62</v>
      </c>
      <c r="M26" s="9" t="s">
        <v>56</v>
      </c>
    </row>
    <row r="27" spans="1:13" ht="15.75" thickBot="1" x14ac:dyDescent="0.3">
      <c r="A27" s="15">
        <v>1</v>
      </c>
      <c r="B27" s="9">
        <v>0</v>
      </c>
      <c r="C27" s="9">
        <v>0</v>
      </c>
      <c r="D27" s="9">
        <v>0</v>
      </c>
      <c r="E27" s="9">
        <v>0</v>
      </c>
      <c r="F27" s="9">
        <v>0</v>
      </c>
      <c r="G27" s="9">
        <v>0</v>
      </c>
      <c r="H27" s="12">
        <v>1</v>
      </c>
      <c r="I27" s="9">
        <v>0</v>
      </c>
      <c r="J27" s="9">
        <v>0</v>
      </c>
      <c r="K27" s="12">
        <v>1</v>
      </c>
      <c r="L27" s="9">
        <v>57</v>
      </c>
      <c r="M27" s="9" t="s">
        <v>56</v>
      </c>
    </row>
    <row r="28" spans="1:13" ht="15.75" thickBot="1" x14ac:dyDescent="0.3">
      <c r="A28" s="8">
        <v>0</v>
      </c>
      <c r="B28" s="9">
        <v>0</v>
      </c>
      <c r="C28" s="9">
        <v>0</v>
      </c>
      <c r="D28" s="9">
        <v>0</v>
      </c>
      <c r="E28" s="9">
        <v>0</v>
      </c>
      <c r="F28" s="9">
        <v>0</v>
      </c>
      <c r="G28" s="9">
        <v>0</v>
      </c>
      <c r="H28" s="12">
        <v>1</v>
      </c>
      <c r="I28" s="12">
        <v>1</v>
      </c>
      <c r="J28" s="12">
        <v>1</v>
      </c>
      <c r="K28" s="12">
        <v>1</v>
      </c>
      <c r="L28" s="9">
        <v>51</v>
      </c>
      <c r="M28" s="9" t="s">
        <v>56</v>
      </c>
    </row>
    <row r="29" spans="1:13" ht="15.75" thickBot="1" x14ac:dyDescent="0.3">
      <c r="A29" s="8">
        <v>0</v>
      </c>
      <c r="B29" s="9">
        <v>0</v>
      </c>
      <c r="C29" s="9">
        <v>0</v>
      </c>
      <c r="D29" s="9">
        <v>0</v>
      </c>
      <c r="E29" s="9">
        <v>0</v>
      </c>
      <c r="F29" s="9">
        <v>0</v>
      </c>
      <c r="G29" s="12">
        <v>1</v>
      </c>
      <c r="H29" s="9">
        <v>0</v>
      </c>
      <c r="I29" s="9">
        <v>0</v>
      </c>
      <c r="J29" s="9">
        <v>0</v>
      </c>
      <c r="K29" s="9">
        <v>0</v>
      </c>
      <c r="L29" s="9">
        <v>43</v>
      </c>
      <c r="M29" s="9" t="s">
        <v>56</v>
      </c>
    </row>
    <row r="30" spans="1:13" ht="15.75" thickBot="1" x14ac:dyDescent="0.3">
      <c r="A30" s="8">
        <v>0</v>
      </c>
      <c r="B30" s="9">
        <v>0</v>
      </c>
      <c r="C30" s="12">
        <v>1</v>
      </c>
      <c r="D30" s="9">
        <v>0</v>
      </c>
      <c r="E30" s="9">
        <v>0</v>
      </c>
      <c r="F30" s="9">
        <v>0</v>
      </c>
      <c r="G30" s="9">
        <v>0</v>
      </c>
      <c r="H30" s="9">
        <v>0</v>
      </c>
      <c r="I30" s="9">
        <v>0</v>
      </c>
      <c r="J30" s="9">
        <v>0</v>
      </c>
      <c r="K30" s="12">
        <v>1</v>
      </c>
      <c r="L30" s="9">
        <v>37</v>
      </c>
      <c r="M30" s="9" t="s">
        <v>56</v>
      </c>
    </row>
    <row r="31" spans="1:13" ht="15.75" thickBot="1" x14ac:dyDescent="0.3">
      <c r="A31" s="8">
        <v>0</v>
      </c>
      <c r="B31" s="9">
        <v>0</v>
      </c>
      <c r="C31" s="12">
        <v>1</v>
      </c>
      <c r="D31" s="9">
        <v>0</v>
      </c>
      <c r="E31" s="9">
        <v>0</v>
      </c>
      <c r="F31" s="9">
        <v>0</v>
      </c>
      <c r="G31" s="12">
        <v>1</v>
      </c>
      <c r="H31" s="9">
        <v>0</v>
      </c>
      <c r="I31" s="9">
        <v>0</v>
      </c>
      <c r="J31" s="9">
        <v>0</v>
      </c>
      <c r="K31" s="12">
        <v>1</v>
      </c>
      <c r="L31" s="9">
        <v>26</v>
      </c>
      <c r="M31" s="9" t="s">
        <v>56</v>
      </c>
    </row>
    <row r="32" spans="1:13" ht="15.75" thickBot="1" x14ac:dyDescent="0.3">
      <c r="A32" s="8">
        <v>0</v>
      </c>
      <c r="B32" s="9">
        <v>0</v>
      </c>
      <c r="C32" s="9">
        <v>0</v>
      </c>
      <c r="D32" s="9">
        <v>0</v>
      </c>
      <c r="E32" s="9">
        <v>0</v>
      </c>
      <c r="F32" s="9">
        <v>0</v>
      </c>
      <c r="G32" s="9">
        <v>0</v>
      </c>
      <c r="H32" s="9">
        <v>0</v>
      </c>
      <c r="I32" s="12">
        <v>1</v>
      </c>
      <c r="J32" s="9">
        <v>0</v>
      </c>
      <c r="K32" s="9">
        <v>0</v>
      </c>
      <c r="L32" s="9">
        <v>15</v>
      </c>
      <c r="M32" s="9" t="s">
        <v>56</v>
      </c>
    </row>
    <row r="33" spans="1:13" ht="15.75" thickBot="1" x14ac:dyDescent="0.3">
      <c r="A33" s="8">
        <v>0</v>
      </c>
      <c r="B33" s="9">
        <v>0</v>
      </c>
      <c r="C33" s="9">
        <v>0</v>
      </c>
      <c r="D33" s="9">
        <v>0</v>
      </c>
      <c r="E33" s="9">
        <v>0</v>
      </c>
      <c r="F33" s="9">
        <v>0</v>
      </c>
      <c r="G33" s="12">
        <v>1</v>
      </c>
      <c r="H33" s="9">
        <v>0</v>
      </c>
      <c r="I33" s="9">
        <v>0</v>
      </c>
      <c r="J33" s="12">
        <v>1</v>
      </c>
      <c r="K33" s="12">
        <v>1</v>
      </c>
      <c r="L33" s="9">
        <v>6</v>
      </c>
      <c r="M33" s="9" t="s">
        <v>56</v>
      </c>
    </row>
    <row r="34" spans="1:13" ht="15.75" thickBot="1" x14ac:dyDescent="0.3">
      <c r="A34" s="15">
        <v>1</v>
      </c>
      <c r="B34" s="9">
        <v>0</v>
      </c>
      <c r="C34" s="9">
        <v>0</v>
      </c>
      <c r="D34" s="12">
        <v>1</v>
      </c>
      <c r="E34" s="9">
        <v>0</v>
      </c>
      <c r="F34" s="9">
        <v>0</v>
      </c>
      <c r="G34" s="9">
        <v>0</v>
      </c>
      <c r="H34" s="9">
        <v>0</v>
      </c>
      <c r="I34" s="9">
        <v>0</v>
      </c>
      <c r="J34" s="12">
        <v>1</v>
      </c>
      <c r="K34" s="12">
        <v>1</v>
      </c>
      <c r="L34" s="9">
        <v>3</v>
      </c>
      <c r="M34" s="9" t="s">
        <v>56</v>
      </c>
    </row>
    <row r="35" spans="1:13" ht="15.75" thickBot="1" x14ac:dyDescent="0.3">
      <c r="A35" s="8">
        <v>0</v>
      </c>
      <c r="B35" s="9">
        <v>0</v>
      </c>
      <c r="C35" s="12">
        <v>1</v>
      </c>
      <c r="D35" s="9">
        <v>0</v>
      </c>
      <c r="E35" s="9">
        <v>0</v>
      </c>
      <c r="F35" s="9">
        <v>0</v>
      </c>
      <c r="G35" s="12">
        <v>1</v>
      </c>
      <c r="H35" s="9">
        <v>0</v>
      </c>
      <c r="I35" s="12">
        <v>1</v>
      </c>
      <c r="J35" s="9">
        <v>0</v>
      </c>
      <c r="K35" s="12">
        <v>1</v>
      </c>
      <c r="L35" s="9">
        <v>1</v>
      </c>
      <c r="M35" s="9" t="s">
        <v>56</v>
      </c>
    </row>
    <row r="36" spans="1:13" ht="18.75" x14ac:dyDescent="0.3">
      <c r="K36" s="16" t="s">
        <v>57</v>
      </c>
      <c r="L36" s="13">
        <f>SUM(L8:L35)</f>
        <v>37003448</v>
      </c>
      <c r="M36" s="14">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showGridLines="0" workbookViewId="0">
      <selection activeCell="A2" sqref="A2"/>
    </sheetView>
  </sheetViews>
  <sheetFormatPr defaultRowHeight="15" x14ac:dyDescent="0.25"/>
  <sheetData>
    <row r="2" spans="1:1" x14ac:dyDescent="0.25">
      <c r="A2" s="5" t="s">
        <v>18</v>
      </c>
    </row>
    <row r="4" spans="1:1" x14ac:dyDescent="0.25">
      <c r="A4" t="s">
        <v>19</v>
      </c>
    </row>
    <row r="6" spans="1:1" x14ac:dyDescent="0.25">
      <c r="A6" s="4" t="s">
        <v>25</v>
      </c>
    </row>
    <row r="7" spans="1:1" x14ac:dyDescent="0.25">
      <c r="A7" s="4" t="s">
        <v>20</v>
      </c>
    </row>
    <row r="8" spans="1:1" x14ac:dyDescent="0.25">
      <c r="A8" s="4" t="s">
        <v>21</v>
      </c>
    </row>
    <row r="9" spans="1:1" x14ac:dyDescent="0.25">
      <c r="A9" s="4" t="s">
        <v>22</v>
      </c>
    </row>
    <row r="10" spans="1:1" x14ac:dyDescent="0.25">
      <c r="A10" s="4" t="s">
        <v>23</v>
      </c>
    </row>
    <row r="11" spans="1:1" x14ac:dyDescent="0.25">
      <c r="A11" s="7" t="s">
        <v>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showGridLines="0" workbookViewId="0">
      <selection activeCell="A5" sqref="A5"/>
    </sheetView>
  </sheetViews>
  <sheetFormatPr defaultRowHeight="15" x14ac:dyDescent="0.25"/>
  <sheetData>
    <row r="2" spans="1:1" x14ac:dyDescent="0.25">
      <c r="A2" s="5" t="s">
        <v>26</v>
      </c>
    </row>
    <row r="3" spans="1:1" x14ac:dyDescent="0.25">
      <c r="A3" s="5"/>
    </row>
    <row r="4" spans="1:1" x14ac:dyDescent="0.25">
      <c r="A4" s="5" t="s">
        <v>73</v>
      </c>
    </row>
    <row r="6" spans="1:1" x14ac:dyDescent="0.25">
      <c r="A6" t="s">
        <v>19</v>
      </c>
    </row>
    <row r="8" spans="1:1" x14ac:dyDescent="0.25">
      <c r="A8" s="4" t="s">
        <v>27</v>
      </c>
    </row>
    <row r="9" spans="1:1" x14ac:dyDescent="0.25">
      <c r="A9" s="4" t="s">
        <v>28</v>
      </c>
    </row>
    <row r="10" spans="1:1" x14ac:dyDescent="0.25">
      <c r="A10" s="4" t="s">
        <v>29</v>
      </c>
    </row>
    <row r="11" spans="1:1" x14ac:dyDescent="0.25">
      <c r="A11" s="4" t="s">
        <v>30</v>
      </c>
    </row>
    <row r="12" spans="1:1" x14ac:dyDescent="0.25">
      <c r="A12" s="4" t="s">
        <v>31</v>
      </c>
    </row>
    <row r="13" spans="1:1" x14ac:dyDescent="0.25">
      <c r="A13" s="4" t="s">
        <v>32</v>
      </c>
    </row>
    <row r="14" spans="1:1" x14ac:dyDescent="0.25">
      <c r="A14" s="4" t="s">
        <v>33</v>
      </c>
    </row>
    <row r="15" spans="1:1" x14ac:dyDescent="0.25">
      <c r="A15" s="4" t="s">
        <v>34</v>
      </c>
    </row>
    <row r="16" spans="1:1" x14ac:dyDescent="0.25">
      <c r="A16" s="4" t="s">
        <v>35</v>
      </c>
    </row>
    <row r="17" spans="1:1" x14ac:dyDescent="0.25">
      <c r="A17" s="4" t="s">
        <v>36</v>
      </c>
    </row>
    <row r="18" spans="1:1" x14ac:dyDescent="0.25">
      <c r="A18" s="4" t="s">
        <v>37</v>
      </c>
    </row>
    <row r="19" spans="1:1" x14ac:dyDescent="0.25">
      <c r="A19" s="4"/>
    </row>
    <row r="20" spans="1:1" x14ac:dyDescent="0.25">
      <c r="A20" s="4" t="s">
        <v>38</v>
      </c>
    </row>
    <row r="21" spans="1:1" x14ac:dyDescent="0.25">
      <c r="A21" s="4" t="s">
        <v>39</v>
      </c>
    </row>
    <row r="22" spans="1:1" x14ac:dyDescent="0.25">
      <c r="A22" s="4" t="s">
        <v>40</v>
      </c>
    </row>
    <row r="23" spans="1:1" x14ac:dyDescent="0.25">
      <c r="A23" s="4" t="s">
        <v>41</v>
      </c>
    </row>
    <row r="24" spans="1:1" x14ac:dyDescent="0.25">
      <c r="A24" s="4" t="s">
        <v>42</v>
      </c>
    </row>
    <row r="25" spans="1:1" x14ac:dyDescent="0.25">
      <c r="A25" s="4" t="s">
        <v>43</v>
      </c>
    </row>
    <row r="26" spans="1:1" x14ac:dyDescent="0.25">
      <c r="A26" s="4" t="s">
        <v>44</v>
      </c>
    </row>
    <row r="27" spans="1:1" x14ac:dyDescent="0.25">
      <c r="A27" s="4" t="s">
        <v>45</v>
      </c>
    </row>
    <row r="28" spans="1:1" x14ac:dyDescent="0.25">
      <c r="A28" s="4" t="s">
        <v>46</v>
      </c>
    </row>
    <row r="29" spans="1:1" x14ac:dyDescent="0.25">
      <c r="A29" s="4" t="s">
        <v>47</v>
      </c>
    </row>
    <row r="30" spans="1:1" x14ac:dyDescent="0.25">
      <c r="A30" s="4" t="s">
        <v>48</v>
      </c>
    </row>
    <row r="31" spans="1:1" x14ac:dyDescent="0.25">
      <c r="A31" s="4" t="s">
        <v>49</v>
      </c>
    </row>
    <row r="32" spans="1:1" x14ac:dyDescent="0.25">
      <c r="A32" s="4" t="s">
        <v>50</v>
      </c>
    </row>
    <row r="34" spans="1:1" x14ac:dyDescent="0.25">
      <c r="A34"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A3" sqref="A3"/>
    </sheetView>
  </sheetViews>
  <sheetFormatPr defaultRowHeight="15" x14ac:dyDescent="0.25"/>
  <sheetData>
    <row r="2" spans="1:1" x14ac:dyDescent="0.25">
      <c r="A2" s="5" t="s">
        <v>52</v>
      </c>
    </row>
    <row r="4" spans="1:1" x14ac:dyDescent="0.25">
      <c r="A4" t="s">
        <v>19</v>
      </c>
    </row>
    <row r="6" spans="1:1" x14ac:dyDescent="0.25">
      <c r="A6" s="4"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showGridLines="0" workbookViewId="0">
      <selection activeCell="D17" sqref="D17"/>
    </sheetView>
  </sheetViews>
  <sheetFormatPr defaultRowHeight="15" x14ac:dyDescent="0.25"/>
  <sheetData>
    <row r="2" spans="1:1" x14ac:dyDescent="0.25">
      <c r="A2" s="2" t="s">
        <v>75</v>
      </c>
    </row>
    <row r="3" spans="1:1" x14ac:dyDescent="0.25">
      <c r="A3" s="2"/>
    </row>
    <row r="4" spans="1:1" x14ac:dyDescent="0.25">
      <c r="A4" s="1" t="s">
        <v>0</v>
      </c>
    </row>
    <row r="5" spans="1:1" x14ac:dyDescent="0.25">
      <c r="A5" s="3" t="s">
        <v>1</v>
      </c>
    </row>
    <row r="6" spans="1:1" x14ac:dyDescent="0.25">
      <c r="A6" s="3" t="s">
        <v>2</v>
      </c>
    </row>
    <row r="7" spans="1:1" x14ac:dyDescent="0.25">
      <c r="A7" s="3" t="s">
        <v>3</v>
      </c>
    </row>
    <row r="8" spans="1:1" x14ac:dyDescent="0.25">
      <c r="A8" s="3" t="s">
        <v>4</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showGridLines="0" workbookViewId="0">
      <selection activeCell="C38" sqref="C38"/>
    </sheetView>
  </sheetViews>
  <sheetFormatPr defaultRowHeight="15" x14ac:dyDescent="0.25"/>
  <sheetData>
    <row r="2" spans="1:1" x14ac:dyDescent="0.25">
      <c r="A2" s="2" t="s">
        <v>5</v>
      </c>
    </row>
    <row r="4" spans="1:1" x14ac:dyDescent="0.25">
      <c r="A4" t="s">
        <v>6</v>
      </c>
    </row>
    <row r="6" spans="1:1" x14ac:dyDescent="0.25">
      <c r="A6" s="4" t="s">
        <v>7</v>
      </c>
    </row>
    <row r="8" spans="1:1" x14ac:dyDescent="0.25">
      <c r="A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C38" sqref="C38"/>
    </sheetView>
  </sheetViews>
  <sheetFormatPr defaultRowHeight="15" x14ac:dyDescent="0.25"/>
  <sheetData>
    <row r="2" spans="1:1" x14ac:dyDescent="0.25">
      <c r="A2" s="2" t="s">
        <v>8</v>
      </c>
    </row>
    <row r="4" spans="1:1" x14ac:dyDescent="0.25">
      <c r="A4" t="s">
        <v>6</v>
      </c>
    </row>
    <row r="6" spans="1:1" x14ac:dyDescent="0.25">
      <c r="A6" s="4"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H30" sqref="H30"/>
    </sheetView>
  </sheetViews>
  <sheetFormatPr defaultRowHeight="15" x14ac:dyDescent="0.25"/>
  <sheetData>
    <row r="2" spans="1:1" x14ac:dyDescent="0.25">
      <c r="A2" s="5" t="s">
        <v>10</v>
      </c>
    </row>
    <row r="4" spans="1:1" x14ac:dyDescent="0.25">
      <c r="A4" t="s">
        <v>6</v>
      </c>
    </row>
    <row r="6" spans="1:1" x14ac:dyDescent="0.25">
      <c r="A6" s="6"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F16" sqref="F16"/>
    </sheetView>
  </sheetViews>
  <sheetFormatPr defaultRowHeight="15" x14ac:dyDescent="0.25"/>
  <sheetData>
    <row r="2" spans="1:1" x14ac:dyDescent="0.25">
      <c r="A2" s="5" t="s">
        <v>12</v>
      </c>
    </row>
    <row r="4" spans="1:1" x14ac:dyDescent="0.25">
      <c r="A4" t="s">
        <v>6</v>
      </c>
    </row>
    <row r="6" spans="1:1" x14ac:dyDescent="0.25">
      <c r="A6" s="7" t="s">
        <v>15</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C9" sqref="C9"/>
    </sheetView>
  </sheetViews>
  <sheetFormatPr defaultRowHeight="15" x14ac:dyDescent="0.25"/>
  <sheetData>
    <row r="2" spans="1:1" x14ac:dyDescent="0.25">
      <c r="A2" s="5" t="s">
        <v>13</v>
      </c>
    </row>
    <row r="4" spans="1:1" x14ac:dyDescent="0.25">
      <c r="A4" t="s">
        <v>6</v>
      </c>
    </row>
    <row r="6" spans="1:1" x14ac:dyDescent="0.25">
      <c r="A6" s="7" t="s">
        <v>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showGridLines="0" workbookViewId="0">
      <selection activeCell="I10" sqref="I10"/>
    </sheetView>
  </sheetViews>
  <sheetFormatPr defaultRowHeight="15" x14ac:dyDescent="0.25"/>
  <sheetData>
    <row r="2" spans="1:7" x14ac:dyDescent="0.25">
      <c r="A2" s="5" t="s">
        <v>17</v>
      </c>
      <c r="B2" s="5"/>
      <c r="C2" s="5"/>
      <c r="D2" s="5"/>
      <c r="E2" s="5"/>
      <c r="F2" s="5"/>
      <c r="G2" s="5"/>
    </row>
    <row r="4" spans="1:7" x14ac:dyDescent="0.25">
      <c r="A4" t="s">
        <v>6</v>
      </c>
    </row>
    <row r="6" spans="1:7" x14ac:dyDescent="0.25">
      <c r="A6" s="7" t="s">
        <v>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showGridLines="0" workbookViewId="0">
      <selection activeCell="H20" sqref="H20"/>
    </sheetView>
  </sheetViews>
  <sheetFormatPr defaultRowHeight="15" x14ac:dyDescent="0.25"/>
  <sheetData>
    <row r="2" spans="1:1" x14ac:dyDescent="0.25">
      <c r="A2" s="5" t="s">
        <v>74</v>
      </c>
    </row>
    <row r="4" spans="1:1" x14ac:dyDescent="0.25">
      <c r="A4" t="s">
        <v>6</v>
      </c>
    </row>
    <row r="6" spans="1:1" x14ac:dyDescent="0.25">
      <c r="A6"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Notes</vt:lpstr>
      <vt:lpstr>Method 1</vt:lpstr>
      <vt:lpstr>Method 2</vt:lpstr>
      <vt:lpstr>Method 3</vt:lpstr>
      <vt:lpstr>Method 4</vt:lpstr>
      <vt:lpstr>Method 5</vt:lpstr>
      <vt:lpstr>Method 6</vt:lpstr>
      <vt:lpstr>Method 7</vt:lpstr>
      <vt:lpstr>Method 8</vt:lpstr>
      <vt:lpstr>Method 9</vt:lpstr>
      <vt:lpstr>Method 10</vt:lpstr>
      <vt:lpstr>Method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Elizabeth H. Gehlert</cp:lastModifiedBy>
  <dcterms:created xsi:type="dcterms:W3CDTF">2019-02-16T00:14:55Z</dcterms:created>
  <dcterms:modified xsi:type="dcterms:W3CDTF">2019-02-20T00:03:56Z</dcterms:modified>
</cp:coreProperties>
</file>